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FOTO\"/>
    </mc:Choice>
  </mc:AlternateContent>
  <xr:revisionPtr revIDLastSave="0" documentId="8_{70BD0BDE-F2D4-4BE2-8F69-969C43BC10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<sst xmlns="http://schemas.openxmlformats.org/spreadsheetml/2006/main" count="332" uniqueCount="299">
  <si>
    <t>AFST. M.</t>
  </si>
  <si>
    <t>5,5 G</t>
  </si>
  <si>
    <t>10,5 G</t>
  </si>
  <si>
    <t>15,7</t>
  </si>
  <si>
    <t>21,7</t>
  </si>
  <si>
    <t>25,3</t>
  </si>
  <si>
    <t>27,7</t>
  </si>
  <si>
    <t>29,7</t>
  </si>
  <si>
    <t>31,3</t>
  </si>
  <si>
    <t>32,6</t>
  </si>
  <si>
    <t>33,7</t>
  </si>
  <si>
    <t>34,8</t>
  </si>
  <si>
    <t>35,7</t>
  </si>
  <si>
    <t>39,3</t>
  </si>
  <si>
    <t>41,7</t>
  </si>
  <si>
    <t>45,3</t>
  </si>
  <si>
    <t>47,7</t>
  </si>
  <si>
    <t>49,7</t>
  </si>
  <si>
    <t>51,3</t>
  </si>
  <si>
    <t>52,6</t>
  </si>
  <si>
    <t>53,7</t>
  </si>
  <si>
    <t>54,8</t>
  </si>
  <si>
    <t>55,7</t>
  </si>
  <si>
    <t>61,7</t>
  </si>
  <si>
    <t>65,3</t>
  </si>
  <si>
    <t>67,7</t>
  </si>
  <si>
    <t>69,7</t>
  </si>
  <si>
    <t>71,3</t>
  </si>
  <si>
    <t>72,6</t>
  </si>
  <si>
    <t>73,7</t>
  </si>
  <si>
    <t>74,8</t>
  </si>
  <si>
    <t>75,7</t>
  </si>
  <si>
    <t>81,7</t>
  </si>
  <si>
    <t>85,3</t>
  </si>
  <si>
    <t>87,7</t>
  </si>
  <si>
    <t>89,7</t>
  </si>
  <si>
    <t>91,3</t>
  </si>
  <si>
    <t>92,6</t>
  </si>
  <si>
    <t>93,8</t>
  </si>
  <si>
    <t>94,8</t>
  </si>
  <si>
    <t>95,7</t>
  </si>
  <si>
    <t>101, 7</t>
  </si>
  <si>
    <t>37,3</t>
  </si>
  <si>
    <t>40,8</t>
  </si>
  <si>
    <t>42,2</t>
  </si>
  <si>
    <t>43,3</t>
  </si>
  <si>
    <t>44,3</t>
  </si>
  <si>
    <t>48,18</t>
  </si>
  <si>
    <t>54,18</t>
  </si>
  <si>
    <t>57,3</t>
  </si>
  <si>
    <t>59,3</t>
  </si>
  <si>
    <t>60,8</t>
  </si>
  <si>
    <t>62,2</t>
  </si>
  <si>
    <t>63,3</t>
  </si>
  <si>
    <t>64,3</t>
  </si>
  <si>
    <t>77,3</t>
  </si>
  <si>
    <t>79,3</t>
  </si>
  <si>
    <t>80,8</t>
  </si>
  <si>
    <t>82,2</t>
  </si>
  <si>
    <t>83,3</t>
  </si>
  <si>
    <t>84,3</t>
  </si>
  <si>
    <t>97,3</t>
  </si>
  <si>
    <t>99,3</t>
  </si>
  <si>
    <t>100,8</t>
  </si>
  <si>
    <t>102,2</t>
  </si>
  <si>
    <t>103,3</t>
  </si>
  <si>
    <t>104,3</t>
  </si>
  <si>
    <t>105,2</t>
  </si>
  <si>
    <t>111,2</t>
  </si>
  <si>
    <t>34,5</t>
  </si>
  <si>
    <t>40,5</t>
  </si>
  <si>
    <t>46,5</t>
  </si>
  <si>
    <t>48,4</t>
  </si>
  <si>
    <t>52,5</t>
  </si>
  <si>
    <t>53,5</t>
  </si>
  <si>
    <t>54,5</t>
  </si>
  <si>
    <t>60,5</t>
  </si>
  <si>
    <t>66,5</t>
  </si>
  <si>
    <t>68,4</t>
  </si>
  <si>
    <t>72,5</t>
  </si>
  <si>
    <t>73,5</t>
  </si>
  <si>
    <t>74,5</t>
  </si>
  <si>
    <t>80,5</t>
  </si>
  <si>
    <t>86,5</t>
  </si>
  <si>
    <t>88,4</t>
  </si>
  <si>
    <t>92,5</t>
  </si>
  <si>
    <t>93,5</t>
  </si>
  <si>
    <t>94,5</t>
  </si>
  <si>
    <t>100,5</t>
  </si>
  <si>
    <t>106,5</t>
  </si>
  <si>
    <t>108,4</t>
  </si>
  <si>
    <t>111,3</t>
  </si>
  <si>
    <t>112,5</t>
  </si>
  <si>
    <t>113,5</t>
  </si>
  <si>
    <t>114,4</t>
  </si>
  <si>
    <t>120,4</t>
  </si>
  <si>
    <t>56,8</t>
  </si>
  <si>
    <t>76,8</t>
  </si>
  <si>
    <t>96,8</t>
  </si>
  <si>
    <t>116,8</t>
  </si>
  <si>
    <t>47,3</t>
  </si>
  <si>
    <t>53,3</t>
  </si>
  <si>
    <t>61,3</t>
  </si>
  <si>
    <t>62,9</t>
  </si>
  <si>
    <t>64,2</t>
  </si>
  <si>
    <t>66,4</t>
  </si>
  <si>
    <t>67,3</t>
  </si>
  <si>
    <t>70,8</t>
  </si>
  <si>
    <t>73,3</t>
  </si>
  <si>
    <t>82,3</t>
  </si>
  <si>
    <t>82,9</t>
  </si>
  <si>
    <t>84,2</t>
  </si>
  <si>
    <t>86,4</t>
  </si>
  <si>
    <t>87,3</t>
  </si>
  <si>
    <t>93,3</t>
  </si>
  <si>
    <t>101,3</t>
  </si>
  <si>
    <t>102,9</t>
  </si>
  <si>
    <t>104,2</t>
  </si>
  <si>
    <t>105,3</t>
  </si>
  <si>
    <t>106,4</t>
  </si>
  <si>
    <t>107,3</t>
  </si>
  <si>
    <t>113,3</t>
  </si>
  <si>
    <t>119,3</t>
  </si>
  <si>
    <t>121,3</t>
  </si>
  <si>
    <t>122,9</t>
  </si>
  <si>
    <t>124,2</t>
  </si>
  <si>
    <t>125,4</t>
  </si>
  <si>
    <t>126,4</t>
  </si>
  <si>
    <t>127,3</t>
  </si>
  <si>
    <t>133,3</t>
  </si>
  <si>
    <t>62,5</t>
  </si>
  <si>
    <t>68,5</t>
  </si>
  <si>
    <t>69,8</t>
  </si>
  <si>
    <t>76,5</t>
  </si>
  <si>
    <t>82,5</t>
  </si>
  <si>
    <t>88,5</t>
  </si>
  <si>
    <t>89,8</t>
  </si>
  <si>
    <t>102,5</t>
  </si>
  <si>
    <t>108,5</t>
  </si>
  <si>
    <t>109,8</t>
  </si>
  <si>
    <t>122,5</t>
  </si>
  <si>
    <t>128,5</t>
  </si>
  <si>
    <t>129,8</t>
  </si>
  <si>
    <t>132,9</t>
  </si>
  <si>
    <t>138,9</t>
  </si>
  <si>
    <t>ALL COMMUNICATIONS NV</t>
  </si>
  <si>
    <t>1 km.</t>
  </si>
  <si>
    <t>2 km.</t>
  </si>
  <si>
    <t>3 km.</t>
  </si>
  <si>
    <t>4 km.</t>
  </si>
  <si>
    <t>5 km.</t>
  </si>
  <si>
    <t>6 km.</t>
  </si>
  <si>
    <t>7 km.</t>
  </si>
  <si>
    <t>8 km.</t>
  </si>
  <si>
    <t>9 km.</t>
  </si>
  <si>
    <t>10 km.</t>
  </si>
  <si>
    <t>20 km.</t>
  </si>
  <si>
    <t>40 km.</t>
  </si>
  <si>
    <t>80 km.</t>
  </si>
  <si>
    <t>107,7</t>
  </si>
  <si>
    <t>113,7</t>
  </si>
  <si>
    <t>117,2</t>
  </si>
  <si>
    <t>123,2</t>
  </si>
  <si>
    <t>139,3</t>
  </si>
  <si>
    <t>145,3</t>
  </si>
  <si>
    <t>144,9</t>
  </si>
  <si>
    <t>150,9</t>
  </si>
  <si>
    <t>50% meer afstand = + 3,5 dB</t>
  </si>
  <si>
    <t>dubbele afstand     = + 6 dB</t>
  </si>
  <si>
    <t>VHF</t>
  </si>
  <si>
    <t>UHF</t>
  </si>
  <si>
    <t>GSM</t>
  </si>
  <si>
    <t>ATV</t>
  </si>
  <si>
    <t>UMTS</t>
  </si>
  <si>
    <t>WIFI</t>
  </si>
  <si>
    <t>51.1</t>
  </si>
  <si>
    <t>55.5</t>
  </si>
  <si>
    <t>61.5</t>
  </si>
  <si>
    <t>67.5</t>
  </si>
  <si>
    <t>68.9</t>
  </si>
  <si>
    <t>71.1</t>
  </si>
  <si>
    <t>81.5</t>
  </si>
  <si>
    <t>87.5</t>
  </si>
  <si>
    <t>88.9</t>
  </si>
  <si>
    <t>91.1</t>
  </si>
  <si>
    <t xml:space="preserve"> </t>
  </si>
  <si>
    <t>105.5</t>
  </si>
  <si>
    <t>108.5</t>
  </si>
  <si>
    <t>110.6</t>
  </si>
  <si>
    <t>111.5</t>
  </si>
  <si>
    <t>117.5</t>
  </si>
  <si>
    <t>123.5</t>
  </si>
  <si>
    <t>129.5</t>
  </si>
  <si>
    <t>USAGE:</t>
  </si>
  <si>
    <t>FREQ. MHz</t>
  </si>
  <si>
    <t xml:space="preserve">PATH LOSS :  LINE OF SIGHT  FREE AIR ATTENUATION IN dB </t>
  </si>
  <si>
    <t>37.5</t>
  </si>
  <si>
    <t>43.5</t>
  </si>
  <si>
    <t>47.3</t>
  </si>
  <si>
    <t>49.5</t>
  </si>
  <si>
    <t>51.7</t>
  </si>
  <si>
    <t>53.3</t>
  </si>
  <si>
    <t>54.6</t>
  </si>
  <si>
    <t>56.8</t>
  </si>
  <si>
    <t>57.7</t>
  </si>
  <si>
    <t>61.3</t>
  </si>
  <si>
    <t>63.7</t>
  </si>
  <si>
    <t>67.3</t>
  </si>
  <si>
    <t>69.7</t>
  </si>
  <si>
    <t>71.7</t>
  </si>
  <si>
    <t>73.3</t>
  </si>
  <si>
    <t>74.7</t>
  </si>
  <si>
    <t>75.7</t>
  </si>
  <si>
    <t>76.8</t>
  </si>
  <si>
    <t>77.7</t>
  </si>
  <si>
    <t>83.7</t>
  </si>
  <si>
    <t>87.3</t>
  </si>
  <si>
    <t>89.7</t>
  </si>
  <si>
    <t>91.7</t>
  </si>
  <si>
    <t>93.3</t>
  </si>
  <si>
    <t>94.6</t>
  </si>
  <si>
    <t>95.7</t>
  </si>
  <si>
    <t>96.8</t>
  </si>
  <si>
    <t>97.7</t>
  </si>
  <si>
    <t>103.7</t>
  </si>
  <si>
    <t>107.3</t>
  </si>
  <si>
    <t>109.7</t>
  </si>
  <si>
    <t>111.7</t>
  </si>
  <si>
    <t>113.3</t>
  </si>
  <si>
    <t>114.6</t>
  </si>
  <si>
    <t>115.7</t>
  </si>
  <si>
    <t>116.8</t>
  </si>
  <si>
    <t>117.7</t>
  </si>
  <si>
    <t>123.7</t>
  </si>
  <si>
    <t>129.7</t>
  </si>
  <si>
    <t>135.7</t>
  </si>
  <si>
    <t>132.4</t>
  </si>
  <si>
    <t>48.5</t>
  </si>
  <si>
    <t>54.5</t>
  </si>
  <si>
    <t>55.8</t>
  </si>
  <si>
    <t>62.5</t>
  </si>
  <si>
    <t>68.5</t>
  </si>
  <si>
    <t>74.5</t>
  </si>
  <si>
    <t>75.8</t>
  </si>
  <si>
    <t>88.5</t>
  </si>
  <si>
    <t>94.5</t>
  </si>
  <si>
    <t>95.8</t>
  </si>
  <si>
    <t>114.5</t>
  </si>
  <si>
    <t>115.8</t>
  </si>
  <si>
    <t>118.9</t>
  </si>
  <si>
    <t>124.9</t>
  </si>
  <si>
    <t>130.9</t>
  </si>
  <si>
    <t>136.9</t>
  </si>
  <si>
    <t>72.2</t>
  </si>
  <si>
    <t>60.1</t>
  </si>
  <si>
    <t>66.1</t>
  </si>
  <si>
    <t>74.1</t>
  </si>
  <si>
    <t>80.1</t>
  </si>
  <si>
    <t>94.1</t>
  </si>
  <si>
    <t>100.1</t>
  </si>
  <si>
    <t>106.1</t>
  </si>
  <si>
    <t>109.6</t>
  </si>
  <si>
    <t>112.1</t>
  </si>
  <si>
    <t>114.1</t>
  </si>
  <si>
    <t>115.6</t>
  </si>
  <si>
    <t>117.0</t>
  </si>
  <si>
    <t>77.0</t>
  </si>
  <si>
    <t>86.1</t>
  </si>
  <si>
    <t>120.1</t>
  </si>
  <si>
    <t>126.1</t>
  </si>
  <si>
    <t>132.1</t>
  </si>
  <si>
    <t>138.1</t>
  </si>
  <si>
    <t>140.1</t>
  </si>
  <si>
    <t>146.1</t>
  </si>
  <si>
    <t>152.1</t>
  </si>
  <si>
    <t>158.1</t>
  </si>
  <si>
    <t>139.2</t>
  </si>
  <si>
    <t>137.0</t>
  </si>
  <si>
    <t>135.6</t>
  </si>
  <si>
    <t>129.6</t>
  </si>
  <si>
    <t>118.1</t>
  </si>
  <si>
    <t>119.2</t>
  </si>
  <si>
    <t>134.1</t>
  </si>
  <si>
    <t>24,2 G</t>
  </si>
  <si>
    <t>78.2</t>
  </si>
  <si>
    <t>79.2</t>
  </si>
  <si>
    <t>92.1</t>
  </si>
  <si>
    <t>98.1</t>
  </si>
  <si>
    <t>99.2</t>
  </si>
  <si>
    <t>97.0</t>
  </si>
  <si>
    <t>IP link</t>
  </si>
  <si>
    <t>FSPL</t>
  </si>
  <si>
    <t>FREE SPACE PATH LOSS IN dB:</t>
  </si>
  <si>
    <t>FORMULE:</t>
  </si>
  <si>
    <t xml:space="preserve">waarbij: </t>
  </si>
  <si>
    <t>afstand d in KM - frequentie f in MHz - c constante ivm lichtsnelheid = 32,45</t>
  </si>
  <si>
    <t>FSPL = 20log10(d) + 20log10(f) + 20log10(4Pi/c)</t>
  </si>
  <si>
    <t>(formule uit de fysica)</t>
  </si>
  <si>
    <t>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</si>
</sst>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30" zoomScaleNormal="130" workbookViewId="0">
      <selection activeCell="O5" sqref="O5"/>
    </sheetView>
  </sheetViews>
  <sheetFormatPr defaultRowHeight="13.2" x14ac:dyDescent="0.25"/>
  <cols>
    <col min="1" max="1" width="11.5546875" customWidth="1"/>
    <col min="2" max="14" width="6.6640625" customWidth="1"/>
  </cols>
  <sheetData>
    <row r="1" spans="1:14" ht="15.6" x14ac:dyDescent="0.3">
      <c r="A1" s="1" t="s">
        <v>145</v>
      </c>
      <c r="B1" s="1"/>
      <c r="C1" s="1"/>
      <c r="D1" s="1"/>
      <c r="E1" s="1"/>
      <c r="F1" s="1"/>
      <c r="G1" s="1"/>
      <c r="H1" s="1"/>
      <c r="I1" s="1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14" x14ac:dyDescent="0.25">
      <c r="A3" s="21" t="s">
        <v>195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4" x14ac:dyDescent="0.25">
      <c r="A5" s="13" t="s">
        <v>194</v>
      </c>
      <c r="B5" s="13">
        <v>51</v>
      </c>
      <c r="C5" s="10">
        <v>145</v>
      </c>
      <c r="D5" s="19">
        <v>390</v>
      </c>
      <c r="E5" s="17">
        <v>435</v>
      </c>
      <c r="F5" s="11">
        <v>900</v>
      </c>
      <c r="G5" s="10">
        <v>1250</v>
      </c>
      <c r="H5" s="11">
        <v>1840</v>
      </c>
      <c r="I5" s="11">
        <v>2140</v>
      </c>
      <c r="J5" s="10">
        <v>2350</v>
      </c>
      <c r="K5" s="12">
        <v>2450</v>
      </c>
      <c r="L5" s="12" t="s">
        <v>1</v>
      </c>
      <c r="M5" s="10" t="s">
        <v>2</v>
      </c>
      <c r="N5" s="14" t="s">
        <v>283</v>
      </c>
    </row>
    <row r="6" spans="1:14" x14ac:dyDescent="0.25">
      <c r="A6" s="13" t="s">
        <v>193</v>
      </c>
      <c r="B6" s="13" t="s">
        <v>169</v>
      </c>
      <c r="C6" s="10" t="s">
        <v>169</v>
      </c>
      <c r="D6" s="19" t="s">
        <v>298</v>
      </c>
      <c r="E6" s="17" t="s">
        <v>170</v>
      </c>
      <c r="F6" s="11" t="s">
        <v>171</v>
      </c>
      <c r="G6" s="10" t="s">
        <v>172</v>
      </c>
      <c r="H6" s="11" t="s">
        <v>171</v>
      </c>
      <c r="I6" s="11" t="s">
        <v>173</v>
      </c>
      <c r="J6" s="10" t="s">
        <v>172</v>
      </c>
      <c r="K6" s="12" t="s">
        <v>174</v>
      </c>
      <c r="L6" s="12" t="s">
        <v>174</v>
      </c>
      <c r="M6" s="10" t="s">
        <v>172</v>
      </c>
      <c r="N6" s="14" t="s">
        <v>290</v>
      </c>
    </row>
    <row r="7" spans="1:14" ht="12" customHeight="1" x14ac:dyDescent="0.25">
      <c r="A7" s="3" t="s">
        <v>0</v>
      </c>
      <c r="B7" s="3"/>
      <c r="C7" s="2"/>
      <c r="D7" s="20"/>
      <c r="E7" s="18"/>
      <c r="F7" s="7"/>
      <c r="G7" s="2"/>
      <c r="H7" s="7"/>
      <c r="I7" s="7"/>
      <c r="J7" s="2"/>
      <c r="K7" s="9"/>
      <c r="L7" s="9"/>
      <c r="M7" s="2"/>
      <c r="N7" s="15"/>
    </row>
    <row r="8" spans="1:14" x14ac:dyDescent="0.25">
      <c r="A8" s="2">
        <v>1</v>
      </c>
      <c r="B8" s="2">
        <f>SUM(C8-9.1)</f>
        <v>6.6</v>
      </c>
      <c r="C8" s="2" t="s">
        <v>3</v>
      </c>
      <c r="D8" s="20">
        <v>24.27</v>
      </c>
      <c r="E8" s="18" t="s">
        <v>5</v>
      </c>
      <c r="F8" s="7">
        <v>32</v>
      </c>
      <c r="G8" s="2" t="s">
        <v>69</v>
      </c>
      <c r="H8" s="7" t="s">
        <v>196</v>
      </c>
      <c r="I8" s="7">
        <v>39</v>
      </c>
      <c r="J8" s="2">
        <v>40</v>
      </c>
      <c r="K8" s="9">
        <f>SUM(J8,0.3)</f>
        <v>40.299999999999997</v>
      </c>
      <c r="L8" s="9" t="s">
        <v>100</v>
      </c>
      <c r="M8" s="2">
        <v>53</v>
      </c>
      <c r="N8" s="15" t="s">
        <v>254</v>
      </c>
    </row>
    <row r="9" spans="1:14" x14ac:dyDescent="0.25">
      <c r="A9" s="2">
        <v>2</v>
      </c>
      <c r="B9" s="2">
        <f>SUM(C9-9.1)</f>
        <v>12.6</v>
      </c>
      <c r="C9" s="2" t="s">
        <v>4</v>
      </c>
      <c r="D9" s="20">
        <v>30.29</v>
      </c>
      <c r="E9" s="18" t="s">
        <v>8</v>
      </c>
      <c r="F9" s="7">
        <v>38</v>
      </c>
      <c r="G9" s="2" t="s">
        <v>70</v>
      </c>
      <c r="H9" s="7" t="s">
        <v>197</v>
      </c>
      <c r="I9" s="7">
        <v>45</v>
      </c>
      <c r="J9" s="2">
        <v>46</v>
      </c>
      <c r="K9" s="9">
        <f t="shared" ref="K9:K48" si="0">SUM(J9,0.3)</f>
        <v>46.3</v>
      </c>
      <c r="L9" s="9" t="s">
        <v>101</v>
      </c>
      <c r="M9" s="2">
        <v>59</v>
      </c>
      <c r="N9" s="15" t="s">
        <v>255</v>
      </c>
    </row>
    <row r="10" spans="1:14" x14ac:dyDescent="0.25">
      <c r="A10" s="2">
        <v>3</v>
      </c>
      <c r="B10" s="2">
        <f t="shared" ref="B10:B48" si="1">SUM(C10-9.1)</f>
        <v>16.200000000000003</v>
      </c>
      <c r="C10" s="2" t="s">
        <v>5</v>
      </c>
      <c r="D10" s="20">
        <v>33.81</v>
      </c>
      <c r="E10" s="18" t="s">
        <v>11</v>
      </c>
      <c r="F10" s="7">
        <v>41.5</v>
      </c>
      <c r="G10" s="2">
        <v>44</v>
      </c>
      <c r="H10" s="7" t="s">
        <v>198</v>
      </c>
      <c r="I10" s="7" t="s">
        <v>237</v>
      </c>
      <c r="J10" s="2">
        <v>49.5</v>
      </c>
      <c r="K10" s="9">
        <f t="shared" si="0"/>
        <v>49.8</v>
      </c>
      <c r="L10" s="9" t="s">
        <v>96</v>
      </c>
      <c r="M10" s="2" t="s">
        <v>130</v>
      </c>
      <c r="N10" s="15" t="s">
        <v>208</v>
      </c>
    </row>
    <row r="11" spans="1:14" x14ac:dyDescent="0.25">
      <c r="A11" s="2">
        <v>4</v>
      </c>
      <c r="B11" s="2">
        <f t="shared" si="1"/>
        <v>18.600000000000001</v>
      </c>
      <c r="C11" s="2" t="s">
        <v>6</v>
      </c>
      <c r="D11" s="20">
        <v>37.299999999999997</v>
      </c>
      <c r="E11" s="18" t="s">
        <v>42</v>
      </c>
      <c r="F11" s="7">
        <v>44</v>
      </c>
      <c r="G11" s="2" t="s">
        <v>71</v>
      </c>
      <c r="H11" s="7" t="s">
        <v>199</v>
      </c>
      <c r="I11" s="7">
        <v>54</v>
      </c>
      <c r="J11" s="2">
        <v>53</v>
      </c>
      <c r="K11" s="9">
        <f t="shared" si="0"/>
        <v>53.3</v>
      </c>
      <c r="L11" s="9" t="s">
        <v>50</v>
      </c>
      <c r="M11" s="2">
        <v>65</v>
      </c>
      <c r="N11" s="15" t="s">
        <v>253</v>
      </c>
    </row>
    <row r="12" spans="1:14" x14ac:dyDescent="0.25">
      <c r="A12" s="2">
        <v>5</v>
      </c>
      <c r="B12" s="2">
        <f t="shared" si="1"/>
        <v>20.6</v>
      </c>
      <c r="C12" s="2" t="s">
        <v>7</v>
      </c>
      <c r="D12" s="20">
        <v>38.35</v>
      </c>
      <c r="E12" s="18" t="s">
        <v>13</v>
      </c>
      <c r="F12" s="7">
        <v>46</v>
      </c>
      <c r="G12" s="2" t="s">
        <v>72</v>
      </c>
      <c r="H12" s="7" t="s">
        <v>200</v>
      </c>
      <c r="I12" s="7">
        <v>53</v>
      </c>
      <c r="J12" s="2">
        <v>54</v>
      </c>
      <c r="K12" s="9">
        <f t="shared" si="0"/>
        <v>54.3</v>
      </c>
      <c r="L12" s="9" t="s">
        <v>102</v>
      </c>
      <c r="M12" s="2">
        <v>67</v>
      </c>
      <c r="N12" s="15" t="s">
        <v>256</v>
      </c>
    </row>
    <row r="13" spans="1:14" x14ac:dyDescent="0.25">
      <c r="A13" s="2">
        <v>6</v>
      </c>
      <c r="B13" s="2">
        <f t="shared" si="1"/>
        <v>22.200000000000003</v>
      </c>
      <c r="C13" s="2" t="s">
        <v>8</v>
      </c>
      <c r="D13" s="20">
        <v>39.83</v>
      </c>
      <c r="E13" s="18" t="s">
        <v>43</v>
      </c>
      <c r="F13" s="7">
        <v>47.5</v>
      </c>
      <c r="G13" s="2">
        <v>50</v>
      </c>
      <c r="H13" s="7" t="s">
        <v>201</v>
      </c>
      <c r="I13" s="7" t="s">
        <v>238</v>
      </c>
      <c r="J13" s="2">
        <v>55.5</v>
      </c>
      <c r="K13" s="9">
        <f t="shared" si="0"/>
        <v>55.8</v>
      </c>
      <c r="L13" s="9" t="s">
        <v>103</v>
      </c>
      <c r="M13" s="2" t="s">
        <v>131</v>
      </c>
      <c r="N13" s="15" t="s">
        <v>212</v>
      </c>
    </row>
    <row r="14" spans="1:14" x14ac:dyDescent="0.25">
      <c r="A14" s="2">
        <v>7</v>
      </c>
      <c r="B14" s="2">
        <f t="shared" si="1"/>
        <v>23.5</v>
      </c>
      <c r="C14" s="2" t="s">
        <v>9</v>
      </c>
      <c r="D14" s="20">
        <v>41.19</v>
      </c>
      <c r="E14" s="18" t="s">
        <v>44</v>
      </c>
      <c r="F14" s="7">
        <v>48.9</v>
      </c>
      <c r="G14" s="2" t="s">
        <v>18</v>
      </c>
      <c r="H14" s="7" t="s">
        <v>202</v>
      </c>
      <c r="I14" s="7" t="s">
        <v>239</v>
      </c>
      <c r="J14" s="2">
        <v>56.8</v>
      </c>
      <c r="K14" s="9">
        <f t="shared" si="0"/>
        <v>57.099999999999994</v>
      </c>
      <c r="L14" s="9" t="s">
        <v>104</v>
      </c>
      <c r="M14" s="2" t="s">
        <v>132</v>
      </c>
      <c r="N14" s="15" t="s">
        <v>266</v>
      </c>
    </row>
    <row r="15" spans="1:14" x14ac:dyDescent="0.25">
      <c r="A15" s="2">
        <v>8</v>
      </c>
      <c r="B15" s="2">
        <f t="shared" si="1"/>
        <v>24.6</v>
      </c>
      <c r="C15" s="2" t="s">
        <v>10</v>
      </c>
      <c r="D15" s="20">
        <v>42.35</v>
      </c>
      <c r="E15" s="18" t="s">
        <v>45</v>
      </c>
      <c r="F15" s="7">
        <v>50</v>
      </c>
      <c r="G15" s="2" t="s">
        <v>73</v>
      </c>
      <c r="H15" s="7" t="s">
        <v>176</v>
      </c>
      <c r="I15" s="7">
        <v>57</v>
      </c>
      <c r="J15" s="2">
        <v>58</v>
      </c>
      <c r="K15" s="9">
        <f t="shared" si="0"/>
        <v>58.3</v>
      </c>
      <c r="L15" s="9" t="s">
        <v>24</v>
      </c>
      <c r="M15" s="2">
        <v>71</v>
      </c>
      <c r="N15" s="15" t="s">
        <v>284</v>
      </c>
    </row>
    <row r="16" spans="1:14" x14ac:dyDescent="0.25">
      <c r="A16" s="2">
        <v>9</v>
      </c>
      <c r="B16" s="2">
        <f t="shared" si="1"/>
        <v>25.699999999999996</v>
      </c>
      <c r="C16" s="2" t="s">
        <v>11</v>
      </c>
      <c r="D16" s="20">
        <v>43.37</v>
      </c>
      <c r="E16" s="18" t="s">
        <v>46</v>
      </c>
      <c r="F16" s="7" t="s">
        <v>175</v>
      </c>
      <c r="G16" s="2" t="s">
        <v>74</v>
      </c>
      <c r="H16" s="7" t="s">
        <v>203</v>
      </c>
      <c r="I16" s="7">
        <v>58</v>
      </c>
      <c r="J16" s="2">
        <v>59</v>
      </c>
      <c r="K16" s="9">
        <f t="shared" si="0"/>
        <v>59.3</v>
      </c>
      <c r="L16" s="9" t="s">
        <v>105</v>
      </c>
      <c r="M16" s="2">
        <v>72</v>
      </c>
      <c r="N16" s="15" t="s">
        <v>285</v>
      </c>
    </row>
    <row r="17" spans="1:14" x14ac:dyDescent="0.25">
      <c r="A17" s="2">
        <v>10</v>
      </c>
      <c r="B17" s="2">
        <f t="shared" si="1"/>
        <v>26.6</v>
      </c>
      <c r="C17" s="2" t="s">
        <v>12</v>
      </c>
      <c r="D17" s="20">
        <v>44.27</v>
      </c>
      <c r="E17" s="18" t="s">
        <v>15</v>
      </c>
      <c r="F17" s="7">
        <v>52</v>
      </c>
      <c r="G17" s="2" t="s">
        <v>75</v>
      </c>
      <c r="H17" s="7" t="s">
        <v>204</v>
      </c>
      <c r="I17" s="7">
        <v>59</v>
      </c>
      <c r="J17" s="2">
        <v>60</v>
      </c>
      <c r="K17" s="9">
        <f t="shared" si="0"/>
        <v>60.3</v>
      </c>
      <c r="L17" s="9" t="s">
        <v>106</v>
      </c>
      <c r="M17" s="2">
        <v>73</v>
      </c>
      <c r="N17" s="15" t="s">
        <v>257</v>
      </c>
    </row>
    <row r="18" spans="1:14" x14ac:dyDescent="0.25">
      <c r="A18" s="2">
        <v>15</v>
      </c>
      <c r="B18" s="2">
        <f t="shared" si="1"/>
        <v>30.199999999999996</v>
      </c>
      <c r="C18" s="2" t="s">
        <v>13</v>
      </c>
      <c r="D18" s="20">
        <v>47.81</v>
      </c>
      <c r="E18" s="18" t="s">
        <v>47</v>
      </c>
      <c r="F18" s="7" t="s">
        <v>176</v>
      </c>
      <c r="G18" s="2">
        <v>58</v>
      </c>
      <c r="H18" s="7" t="s">
        <v>205</v>
      </c>
      <c r="I18" s="7" t="s">
        <v>240</v>
      </c>
      <c r="J18" s="2">
        <v>63.5</v>
      </c>
      <c r="K18" s="9">
        <f t="shared" si="0"/>
        <v>63.8</v>
      </c>
      <c r="L18" s="9" t="s">
        <v>107</v>
      </c>
      <c r="M18" s="2" t="s">
        <v>133</v>
      </c>
      <c r="N18" s="15" t="s">
        <v>215</v>
      </c>
    </row>
    <row r="19" spans="1:14" x14ac:dyDescent="0.25">
      <c r="A19" s="2">
        <v>20</v>
      </c>
      <c r="B19" s="2">
        <f t="shared" si="1"/>
        <v>32.6</v>
      </c>
      <c r="C19" s="2" t="s">
        <v>14</v>
      </c>
      <c r="D19" s="20">
        <v>50.29</v>
      </c>
      <c r="E19" s="18" t="s">
        <v>18</v>
      </c>
      <c r="F19" s="7">
        <v>58</v>
      </c>
      <c r="G19" s="2" t="s">
        <v>76</v>
      </c>
      <c r="H19" s="7" t="s">
        <v>206</v>
      </c>
      <c r="I19" s="7">
        <v>65</v>
      </c>
      <c r="J19" s="2">
        <v>66</v>
      </c>
      <c r="K19" s="9">
        <f t="shared" si="0"/>
        <v>66.3</v>
      </c>
      <c r="L19" s="9" t="s">
        <v>108</v>
      </c>
      <c r="M19" s="2">
        <v>79</v>
      </c>
      <c r="N19" s="15" t="s">
        <v>267</v>
      </c>
    </row>
    <row r="20" spans="1:14" x14ac:dyDescent="0.25">
      <c r="A20" s="2">
        <v>30</v>
      </c>
      <c r="B20" s="2">
        <f t="shared" si="1"/>
        <v>36.199999999999996</v>
      </c>
      <c r="C20" s="2" t="s">
        <v>15</v>
      </c>
      <c r="D20" s="20">
        <v>53.81</v>
      </c>
      <c r="E20" s="18" t="s">
        <v>48</v>
      </c>
      <c r="F20" s="7" t="s">
        <v>177</v>
      </c>
      <c r="G20" s="2">
        <v>64</v>
      </c>
      <c r="H20" s="7" t="s">
        <v>207</v>
      </c>
      <c r="I20" s="7" t="s">
        <v>241</v>
      </c>
      <c r="J20" s="2">
        <v>69.5</v>
      </c>
      <c r="K20" s="9">
        <f t="shared" si="0"/>
        <v>69.8</v>
      </c>
      <c r="L20" s="9" t="s">
        <v>97</v>
      </c>
      <c r="M20" s="2" t="s">
        <v>134</v>
      </c>
      <c r="N20" s="15" t="s">
        <v>217</v>
      </c>
    </row>
    <row r="21" spans="1:14" x14ac:dyDescent="0.25">
      <c r="A21" s="2">
        <v>40</v>
      </c>
      <c r="B21" s="2">
        <f t="shared" si="1"/>
        <v>38.6</v>
      </c>
      <c r="C21" s="2" t="s">
        <v>16</v>
      </c>
      <c r="D21" s="20">
        <v>56.31</v>
      </c>
      <c r="E21" s="18" t="s">
        <v>49</v>
      </c>
      <c r="F21" s="7">
        <v>64</v>
      </c>
      <c r="G21" s="2" t="s">
        <v>77</v>
      </c>
      <c r="H21" s="7" t="s">
        <v>208</v>
      </c>
      <c r="I21" s="7">
        <v>71</v>
      </c>
      <c r="J21" s="2">
        <v>72</v>
      </c>
      <c r="K21" s="9">
        <f t="shared" si="0"/>
        <v>72.3</v>
      </c>
      <c r="L21" s="9" t="s">
        <v>56</v>
      </c>
      <c r="M21" s="2">
        <v>85</v>
      </c>
      <c r="N21" s="15" t="s">
        <v>286</v>
      </c>
    </row>
    <row r="22" spans="1:14" x14ac:dyDescent="0.25">
      <c r="A22" s="2">
        <v>50</v>
      </c>
      <c r="B22" s="2">
        <f t="shared" si="1"/>
        <v>40.6</v>
      </c>
      <c r="C22" s="2" t="s">
        <v>17</v>
      </c>
      <c r="D22" s="20">
        <v>58.25</v>
      </c>
      <c r="E22" s="18" t="s">
        <v>50</v>
      </c>
      <c r="F22" s="7">
        <v>66</v>
      </c>
      <c r="G22" s="2" t="s">
        <v>78</v>
      </c>
      <c r="H22" s="7" t="s">
        <v>209</v>
      </c>
      <c r="I22" s="7">
        <v>73</v>
      </c>
      <c r="J22" s="2">
        <v>74</v>
      </c>
      <c r="K22" s="9">
        <f t="shared" si="0"/>
        <v>74.3</v>
      </c>
      <c r="L22" s="9" t="s">
        <v>109</v>
      </c>
      <c r="M22" s="2">
        <v>87</v>
      </c>
      <c r="N22" s="15" t="s">
        <v>258</v>
      </c>
    </row>
    <row r="23" spans="1:14" x14ac:dyDescent="0.25">
      <c r="A23" s="2">
        <v>60</v>
      </c>
      <c r="B23" s="2">
        <f t="shared" si="1"/>
        <v>42.199999999999996</v>
      </c>
      <c r="C23" s="2" t="s">
        <v>18</v>
      </c>
      <c r="D23" s="20">
        <v>59.86</v>
      </c>
      <c r="E23" s="18" t="s">
        <v>51</v>
      </c>
      <c r="F23" s="7" t="s">
        <v>178</v>
      </c>
      <c r="G23" s="2">
        <v>70</v>
      </c>
      <c r="H23" s="7" t="s">
        <v>210</v>
      </c>
      <c r="I23" s="7" t="s">
        <v>242</v>
      </c>
      <c r="J23" s="2">
        <v>75.5</v>
      </c>
      <c r="K23" s="9">
        <f t="shared" si="0"/>
        <v>75.8</v>
      </c>
      <c r="L23" s="9" t="s">
        <v>110</v>
      </c>
      <c r="M23" s="2" t="s">
        <v>135</v>
      </c>
      <c r="N23" s="15" t="s">
        <v>221</v>
      </c>
    </row>
    <row r="24" spans="1:14" x14ac:dyDescent="0.25">
      <c r="A24" s="2">
        <v>70</v>
      </c>
      <c r="B24" s="2">
        <f t="shared" si="1"/>
        <v>43.5</v>
      </c>
      <c r="C24" s="2" t="s">
        <v>19</v>
      </c>
      <c r="D24" s="20">
        <v>61.19</v>
      </c>
      <c r="E24" s="18" t="s">
        <v>52</v>
      </c>
      <c r="F24" s="7" t="s">
        <v>179</v>
      </c>
      <c r="G24" s="2" t="s">
        <v>27</v>
      </c>
      <c r="H24" s="7" t="s">
        <v>211</v>
      </c>
      <c r="I24" s="7" t="s">
        <v>243</v>
      </c>
      <c r="J24" s="2">
        <v>76.8</v>
      </c>
      <c r="K24" s="9">
        <f t="shared" si="0"/>
        <v>77.099999999999994</v>
      </c>
      <c r="L24" s="9" t="s">
        <v>111</v>
      </c>
      <c r="M24" s="2" t="s">
        <v>136</v>
      </c>
      <c r="N24" s="15" t="s">
        <v>289</v>
      </c>
    </row>
    <row r="25" spans="1:14" x14ac:dyDescent="0.25">
      <c r="A25" s="2">
        <v>80</v>
      </c>
      <c r="B25" s="2">
        <f t="shared" si="1"/>
        <v>44.6</v>
      </c>
      <c r="C25" s="2" t="s">
        <v>20</v>
      </c>
      <c r="D25" s="20">
        <v>62.35</v>
      </c>
      <c r="E25" s="18" t="s">
        <v>53</v>
      </c>
      <c r="F25" s="7">
        <v>70</v>
      </c>
      <c r="G25" s="2" t="s">
        <v>79</v>
      </c>
      <c r="H25" s="7" t="s">
        <v>212</v>
      </c>
      <c r="I25" s="7">
        <v>77</v>
      </c>
      <c r="J25" s="2">
        <v>78</v>
      </c>
      <c r="K25" s="9">
        <f t="shared" si="0"/>
        <v>78.3</v>
      </c>
      <c r="L25" s="9" t="s">
        <v>33</v>
      </c>
      <c r="M25" s="2">
        <v>91</v>
      </c>
      <c r="N25" s="15" t="s">
        <v>287</v>
      </c>
    </row>
    <row r="26" spans="1:14" x14ac:dyDescent="0.25">
      <c r="A26" s="2">
        <v>90</v>
      </c>
      <c r="B26" s="2">
        <f t="shared" si="1"/>
        <v>45.699999999999996</v>
      </c>
      <c r="C26" s="2" t="s">
        <v>21</v>
      </c>
      <c r="D26" s="20">
        <v>63.37</v>
      </c>
      <c r="E26" s="18" t="s">
        <v>54</v>
      </c>
      <c r="F26" s="7" t="s">
        <v>180</v>
      </c>
      <c r="G26" s="2" t="s">
        <v>80</v>
      </c>
      <c r="H26" s="7" t="s">
        <v>213</v>
      </c>
      <c r="I26" s="7">
        <v>78</v>
      </c>
      <c r="J26" s="2">
        <v>79</v>
      </c>
      <c r="K26" s="9">
        <f t="shared" si="0"/>
        <v>79.3</v>
      </c>
      <c r="L26" s="9" t="s">
        <v>112</v>
      </c>
      <c r="M26" s="2">
        <v>92</v>
      </c>
      <c r="N26" s="15" t="s">
        <v>288</v>
      </c>
    </row>
    <row r="27" spans="1:14" x14ac:dyDescent="0.25">
      <c r="A27" s="2">
        <v>100</v>
      </c>
      <c r="B27" s="2">
        <f t="shared" si="1"/>
        <v>46.6</v>
      </c>
      <c r="C27" s="2" t="s">
        <v>22</v>
      </c>
      <c r="D27" s="20">
        <v>64.27</v>
      </c>
      <c r="E27" s="18" t="s">
        <v>24</v>
      </c>
      <c r="F27" s="7">
        <v>72</v>
      </c>
      <c r="G27" s="2" t="s">
        <v>81</v>
      </c>
      <c r="H27" s="7" t="s">
        <v>214</v>
      </c>
      <c r="I27" s="7">
        <v>79</v>
      </c>
      <c r="J27" s="2">
        <v>80</v>
      </c>
      <c r="K27" s="9">
        <f t="shared" si="0"/>
        <v>80.3</v>
      </c>
      <c r="L27" s="9" t="s">
        <v>113</v>
      </c>
      <c r="M27" s="2">
        <v>93</v>
      </c>
      <c r="N27" s="15" t="s">
        <v>259</v>
      </c>
    </row>
    <row r="28" spans="1:14" x14ac:dyDescent="0.25">
      <c r="A28" s="2">
        <v>200</v>
      </c>
      <c r="B28" s="2">
        <f t="shared" si="1"/>
        <v>52.6</v>
      </c>
      <c r="C28" s="2" t="s">
        <v>23</v>
      </c>
      <c r="D28" s="20">
        <v>70.290000000000006</v>
      </c>
      <c r="E28" s="18" t="s">
        <v>27</v>
      </c>
      <c r="F28" s="7">
        <v>78</v>
      </c>
      <c r="G28" s="2" t="s">
        <v>82</v>
      </c>
      <c r="H28" s="7" t="s">
        <v>215</v>
      </c>
      <c r="I28" s="7">
        <v>85</v>
      </c>
      <c r="J28" s="2">
        <v>86</v>
      </c>
      <c r="K28" s="9">
        <f t="shared" si="0"/>
        <v>86.3</v>
      </c>
      <c r="L28" s="9" t="s">
        <v>114</v>
      </c>
      <c r="M28" s="2">
        <v>99</v>
      </c>
      <c r="N28" s="15" t="s">
        <v>260</v>
      </c>
    </row>
    <row r="29" spans="1:14" x14ac:dyDescent="0.25">
      <c r="A29" s="2">
        <v>300</v>
      </c>
      <c r="B29" s="2">
        <f t="shared" si="1"/>
        <v>56.199999999999996</v>
      </c>
      <c r="C29" s="2" t="s">
        <v>24</v>
      </c>
      <c r="D29" s="20">
        <v>73.81</v>
      </c>
      <c r="E29" s="18" t="s">
        <v>30</v>
      </c>
      <c r="F29" s="7" t="s">
        <v>181</v>
      </c>
      <c r="G29" s="2">
        <v>84</v>
      </c>
      <c r="H29" s="7" t="s">
        <v>216</v>
      </c>
      <c r="I29" s="7" t="s">
        <v>244</v>
      </c>
      <c r="J29" s="2">
        <v>89.5</v>
      </c>
      <c r="K29" s="9">
        <f t="shared" si="0"/>
        <v>89.8</v>
      </c>
      <c r="L29" s="9" t="s">
        <v>98</v>
      </c>
      <c r="M29" s="2" t="s">
        <v>137</v>
      </c>
      <c r="N29" s="15" t="s">
        <v>261</v>
      </c>
    </row>
    <row r="30" spans="1:14" x14ac:dyDescent="0.25">
      <c r="A30" s="2">
        <v>400</v>
      </c>
      <c r="B30" s="2">
        <f t="shared" si="1"/>
        <v>58.6</v>
      </c>
      <c r="C30" s="2" t="s">
        <v>25</v>
      </c>
      <c r="D30" s="20">
        <v>76.31</v>
      </c>
      <c r="E30" s="18" t="s">
        <v>55</v>
      </c>
      <c r="F30" s="7">
        <v>84</v>
      </c>
      <c r="G30" s="2" t="s">
        <v>83</v>
      </c>
      <c r="H30" s="7" t="s">
        <v>217</v>
      </c>
      <c r="I30" s="7">
        <v>91</v>
      </c>
      <c r="J30" s="2">
        <v>92</v>
      </c>
      <c r="K30" s="9">
        <f t="shared" si="0"/>
        <v>92.3</v>
      </c>
      <c r="L30" s="9" t="s">
        <v>62</v>
      </c>
      <c r="M30" s="2">
        <v>105</v>
      </c>
      <c r="N30" s="15" t="s">
        <v>262</v>
      </c>
    </row>
    <row r="31" spans="1:14" x14ac:dyDescent="0.25">
      <c r="A31" s="2">
        <v>500</v>
      </c>
      <c r="B31" s="2">
        <f t="shared" si="1"/>
        <v>60.6</v>
      </c>
      <c r="C31" s="2" t="s">
        <v>26</v>
      </c>
      <c r="D31" s="20">
        <v>78.25</v>
      </c>
      <c r="E31" s="18" t="s">
        <v>56</v>
      </c>
      <c r="F31" s="7">
        <v>86</v>
      </c>
      <c r="G31" s="2" t="s">
        <v>84</v>
      </c>
      <c r="H31" s="7" t="s">
        <v>218</v>
      </c>
      <c r="I31" s="7">
        <v>93</v>
      </c>
      <c r="J31" s="2">
        <v>94</v>
      </c>
      <c r="K31" s="9">
        <f t="shared" si="0"/>
        <v>94.3</v>
      </c>
      <c r="L31" s="9" t="s">
        <v>115</v>
      </c>
      <c r="M31" s="2">
        <v>107</v>
      </c>
      <c r="N31" s="15" t="s">
        <v>263</v>
      </c>
    </row>
    <row r="32" spans="1:14" x14ac:dyDescent="0.25">
      <c r="A32" s="2">
        <v>600</v>
      </c>
      <c r="B32" s="2">
        <f t="shared" si="1"/>
        <v>62.199999999999996</v>
      </c>
      <c r="C32" s="2" t="s">
        <v>27</v>
      </c>
      <c r="D32" s="20">
        <v>79.86</v>
      </c>
      <c r="E32" s="18" t="s">
        <v>57</v>
      </c>
      <c r="F32" s="7" t="s">
        <v>182</v>
      </c>
      <c r="G32" s="2">
        <v>90</v>
      </c>
      <c r="H32" s="7" t="s">
        <v>219</v>
      </c>
      <c r="I32" s="7" t="s">
        <v>245</v>
      </c>
      <c r="J32" s="2">
        <v>95.5</v>
      </c>
      <c r="K32" s="9">
        <f t="shared" si="0"/>
        <v>95.8</v>
      </c>
      <c r="L32" s="9" t="s">
        <v>116</v>
      </c>
      <c r="M32" s="2" t="s">
        <v>138</v>
      </c>
      <c r="N32" s="15" t="s">
        <v>264</v>
      </c>
    </row>
    <row r="33" spans="1:14" x14ac:dyDescent="0.25">
      <c r="A33" s="2">
        <v>700</v>
      </c>
      <c r="B33" s="2">
        <f t="shared" si="1"/>
        <v>63.499999999999993</v>
      </c>
      <c r="C33" s="2" t="s">
        <v>28</v>
      </c>
      <c r="D33" s="20">
        <v>81.19</v>
      </c>
      <c r="E33" s="18" t="s">
        <v>58</v>
      </c>
      <c r="F33" s="7" t="s">
        <v>183</v>
      </c>
      <c r="G33" s="2" t="s">
        <v>36</v>
      </c>
      <c r="H33" s="7" t="s">
        <v>220</v>
      </c>
      <c r="I33" s="7" t="s">
        <v>246</v>
      </c>
      <c r="J33" s="2">
        <v>96.8</v>
      </c>
      <c r="K33" s="9">
        <f t="shared" si="0"/>
        <v>97.1</v>
      </c>
      <c r="L33" s="9" t="s">
        <v>117</v>
      </c>
      <c r="M33" s="2" t="s">
        <v>139</v>
      </c>
      <c r="N33" s="15" t="s">
        <v>265</v>
      </c>
    </row>
    <row r="34" spans="1:14" x14ac:dyDescent="0.25">
      <c r="A34" s="2">
        <v>800</v>
      </c>
      <c r="B34" s="2">
        <f t="shared" si="1"/>
        <v>64.600000000000009</v>
      </c>
      <c r="C34" s="2" t="s">
        <v>29</v>
      </c>
      <c r="D34" s="20">
        <v>83.35</v>
      </c>
      <c r="E34" s="18" t="s">
        <v>59</v>
      </c>
      <c r="F34" s="7">
        <v>90</v>
      </c>
      <c r="G34" s="2" t="s">
        <v>85</v>
      </c>
      <c r="H34" s="7" t="s">
        <v>221</v>
      </c>
      <c r="I34" s="7">
        <v>97</v>
      </c>
      <c r="J34" s="2">
        <v>98</v>
      </c>
      <c r="K34" s="9">
        <f t="shared" si="0"/>
        <v>98.3</v>
      </c>
      <c r="L34" s="9" t="s">
        <v>118</v>
      </c>
      <c r="M34" s="2">
        <v>111</v>
      </c>
      <c r="N34" s="15" t="s">
        <v>280</v>
      </c>
    </row>
    <row r="35" spans="1:14" x14ac:dyDescent="0.25">
      <c r="A35" s="2">
        <v>900</v>
      </c>
      <c r="B35" s="2">
        <f t="shared" si="1"/>
        <v>65.7</v>
      </c>
      <c r="C35" s="2" t="s">
        <v>30</v>
      </c>
      <c r="D35" s="20">
        <v>83.37</v>
      </c>
      <c r="E35" s="18" t="s">
        <v>60</v>
      </c>
      <c r="F35" s="7" t="s">
        <v>184</v>
      </c>
      <c r="G35" s="2" t="s">
        <v>86</v>
      </c>
      <c r="H35" s="7" t="s">
        <v>222</v>
      </c>
      <c r="I35" s="7">
        <v>98</v>
      </c>
      <c r="J35" s="2">
        <v>99</v>
      </c>
      <c r="K35" s="9">
        <f t="shared" si="0"/>
        <v>99.3</v>
      </c>
      <c r="L35" s="9" t="s">
        <v>119</v>
      </c>
      <c r="M35" s="2">
        <v>112</v>
      </c>
      <c r="N35" s="15" t="s">
        <v>281</v>
      </c>
    </row>
    <row r="36" spans="1:14" x14ac:dyDescent="0.25">
      <c r="A36" s="2" t="s">
        <v>146</v>
      </c>
      <c r="B36" s="2">
        <f t="shared" si="1"/>
        <v>66.600000000000009</v>
      </c>
      <c r="C36" s="2" t="s">
        <v>31</v>
      </c>
      <c r="D36" s="20">
        <v>84.27</v>
      </c>
      <c r="E36" s="18" t="s">
        <v>33</v>
      </c>
      <c r="F36" s="7">
        <v>92</v>
      </c>
      <c r="G36" s="2" t="s">
        <v>87</v>
      </c>
      <c r="H36" s="7" t="s">
        <v>223</v>
      </c>
      <c r="I36" s="7">
        <v>99</v>
      </c>
      <c r="J36" s="2">
        <v>100</v>
      </c>
      <c r="K36" s="9">
        <f t="shared" si="0"/>
        <v>100.3</v>
      </c>
      <c r="L36" s="9" t="s">
        <v>120</v>
      </c>
      <c r="M36" s="2">
        <v>113</v>
      </c>
      <c r="N36" s="15" t="s">
        <v>268</v>
      </c>
    </row>
    <row r="37" spans="1:14" x14ac:dyDescent="0.25">
      <c r="A37" s="2" t="s">
        <v>147</v>
      </c>
      <c r="B37" s="2">
        <f t="shared" si="1"/>
        <v>72.600000000000009</v>
      </c>
      <c r="C37" s="2" t="s">
        <v>32</v>
      </c>
      <c r="D37" s="20">
        <v>90.29</v>
      </c>
      <c r="E37" s="18" t="s">
        <v>36</v>
      </c>
      <c r="F37" s="7">
        <v>98</v>
      </c>
      <c r="G37" s="2" t="s">
        <v>88</v>
      </c>
      <c r="H37" s="7" t="s">
        <v>224</v>
      </c>
      <c r="I37" s="7">
        <v>105</v>
      </c>
      <c r="J37" s="2">
        <v>106</v>
      </c>
      <c r="K37" s="9">
        <f t="shared" si="0"/>
        <v>106.3</v>
      </c>
      <c r="L37" s="9" t="s">
        <v>121</v>
      </c>
      <c r="M37" s="2">
        <v>119</v>
      </c>
      <c r="N37" s="15" t="s">
        <v>269</v>
      </c>
    </row>
    <row r="38" spans="1:14" x14ac:dyDescent="0.25">
      <c r="A38" s="2" t="s">
        <v>148</v>
      </c>
      <c r="B38" s="2">
        <f t="shared" si="1"/>
        <v>76.2</v>
      </c>
      <c r="C38" s="2" t="s">
        <v>33</v>
      </c>
      <c r="D38" s="20">
        <v>93.81</v>
      </c>
      <c r="E38" s="18" t="s">
        <v>39</v>
      </c>
      <c r="F38" s="7">
        <v>101</v>
      </c>
      <c r="G38" s="2">
        <v>104</v>
      </c>
      <c r="H38" s="7" t="s">
        <v>225</v>
      </c>
      <c r="I38" s="7" t="s">
        <v>187</v>
      </c>
      <c r="J38" s="2">
        <v>109.5</v>
      </c>
      <c r="K38" s="9">
        <f t="shared" si="0"/>
        <v>109.8</v>
      </c>
      <c r="L38" s="9" t="s">
        <v>99</v>
      </c>
      <c r="M38" s="2" t="s">
        <v>140</v>
      </c>
      <c r="N38" s="15" t="s">
        <v>279</v>
      </c>
    </row>
    <row r="39" spans="1:14" x14ac:dyDescent="0.25">
      <c r="A39" s="2" t="s">
        <v>149</v>
      </c>
      <c r="B39" s="2">
        <f t="shared" si="1"/>
        <v>78.600000000000009</v>
      </c>
      <c r="C39" s="2" t="s">
        <v>34</v>
      </c>
      <c r="D39" s="20">
        <v>96.31</v>
      </c>
      <c r="E39" s="18" t="s">
        <v>61</v>
      </c>
      <c r="F39" s="7">
        <v>104</v>
      </c>
      <c r="G39" s="2" t="s">
        <v>89</v>
      </c>
      <c r="H39" s="7" t="s">
        <v>226</v>
      </c>
      <c r="I39" s="7">
        <v>111</v>
      </c>
      <c r="J39" s="2">
        <v>112</v>
      </c>
      <c r="K39" s="9">
        <f t="shared" si="0"/>
        <v>112.3</v>
      </c>
      <c r="L39" s="9" t="s">
        <v>122</v>
      </c>
      <c r="M39" s="2">
        <v>125</v>
      </c>
      <c r="N39" s="15" t="s">
        <v>270</v>
      </c>
    </row>
    <row r="40" spans="1:14" x14ac:dyDescent="0.25">
      <c r="A40" s="2" t="s">
        <v>150</v>
      </c>
      <c r="B40" s="2">
        <f t="shared" si="1"/>
        <v>80.600000000000009</v>
      </c>
      <c r="C40" s="2" t="s">
        <v>35</v>
      </c>
      <c r="D40" s="20">
        <v>98.25</v>
      </c>
      <c r="E40" s="18" t="s">
        <v>62</v>
      </c>
      <c r="F40" s="8" t="s">
        <v>186</v>
      </c>
      <c r="G40" s="2" t="s">
        <v>90</v>
      </c>
      <c r="H40" s="7" t="s">
        <v>227</v>
      </c>
      <c r="I40" s="7">
        <v>113</v>
      </c>
      <c r="J40" s="2">
        <v>114</v>
      </c>
      <c r="K40" s="9">
        <f t="shared" si="0"/>
        <v>114.3</v>
      </c>
      <c r="L40" s="9" t="s">
        <v>123</v>
      </c>
      <c r="M40" s="2">
        <v>127</v>
      </c>
      <c r="N40" s="15" t="s">
        <v>282</v>
      </c>
    </row>
    <row r="41" spans="1:14" x14ac:dyDescent="0.25">
      <c r="A41" s="2" t="s">
        <v>151</v>
      </c>
      <c r="B41" s="2">
        <f t="shared" si="1"/>
        <v>82.2</v>
      </c>
      <c r="C41" s="2" t="s">
        <v>36</v>
      </c>
      <c r="D41" s="20">
        <v>99.86</v>
      </c>
      <c r="E41" s="18" t="s">
        <v>63</v>
      </c>
      <c r="F41" s="7">
        <v>107</v>
      </c>
      <c r="G41" s="2">
        <v>110</v>
      </c>
      <c r="H41" s="7" t="s">
        <v>228</v>
      </c>
      <c r="I41" s="7" t="s">
        <v>247</v>
      </c>
      <c r="J41" s="2">
        <v>115.5</v>
      </c>
      <c r="K41" s="9">
        <f t="shared" si="0"/>
        <v>115.8</v>
      </c>
      <c r="L41" s="9" t="s">
        <v>124</v>
      </c>
      <c r="M41" s="2" t="s">
        <v>141</v>
      </c>
      <c r="N41" s="15" t="s">
        <v>278</v>
      </c>
    </row>
    <row r="42" spans="1:14" x14ac:dyDescent="0.25">
      <c r="A42" s="2" t="s">
        <v>152</v>
      </c>
      <c r="B42" s="2">
        <f t="shared" si="1"/>
        <v>83.5</v>
      </c>
      <c r="C42" s="2" t="s">
        <v>37</v>
      </c>
      <c r="D42" s="20">
        <v>101.19</v>
      </c>
      <c r="E42" s="18" t="s">
        <v>64</v>
      </c>
      <c r="F42" s="8" t="s">
        <v>187</v>
      </c>
      <c r="G42" s="2" t="s">
        <v>91</v>
      </c>
      <c r="H42" s="7" t="s">
        <v>229</v>
      </c>
      <c r="I42" s="7" t="s">
        <v>248</v>
      </c>
      <c r="J42" s="2">
        <v>116.8</v>
      </c>
      <c r="K42" s="9">
        <f t="shared" si="0"/>
        <v>117.1</v>
      </c>
      <c r="L42" s="9" t="s">
        <v>125</v>
      </c>
      <c r="M42" s="2" t="s">
        <v>142</v>
      </c>
      <c r="N42" s="15" t="s">
        <v>277</v>
      </c>
    </row>
    <row r="43" spans="1:14" x14ac:dyDescent="0.25">
      <c r="A43" s="2" t="s">
        <v>153</v>
      </c>
      <c r="B43" s="2">
        <f t="shared" si="1"/>
        <v>84.7</v>
      </c>
      <c r="C43" s="2" t="s">
        <v>38</v>
      </c>
      <c r="D43" s="20">
        <v>103.35</v>
      </c>
      <c r="E43" s="18" t="s">
        <v>65</v>
      </c>
      <c r="F43" s="7">
        <v>110</v>
      </c>
      <c r="G43" s="2" t="s">
        <v>92</v>
      </c>
      <c r="H43" s="7" t="s">
        <v>230</v>
      </c>
      <c r="I43" s="7">
        <v>117</v>
      </c>
      <c r="J43" s="2">
        <v>118</v>
      </c>
      <c r="K43" s="9">
        <f t="shared" si="0"/>
        <v>118.3</v>
      </c>
      <c r="L43" s="9" t="s">
        <v>126</v>
      </c>
      <c r="M43" s="2">
        <v>131</v>
      </c>
      <c r="N43" s="15" t="s">
        <v>271</v>
      </c>
    </row>
    <row r="44" spans="1:14" x14ac:dyDescent="0.25">
      <c r="A44" s="2" t="s">
        <v>154</v>
      </c>
      <c r="B44" s="2">
        <f t="shared" si="1"/>
        <v>85.7</v>
      </c>
      <c r="C44" s="2" t="s">
        <v>39</v>
      </c>
      <c r="D44" s="20">
        <v>103.37</v>
      </c>
      <c r="E44" s="18" t="s">
        <v>66</v>
      </c>
      <c r="F44" s="8" t="s">
        <v>188</v>
      </c>
      <c r="G44" s="2" t="s">
        <v>93</v>
      </c>
      <c r="H44" s="7" t="s">
        <v>231</v>
      </c>
      <c r="I44" s="7">
        <v>118</v>
      </c>
      <c r="J44" s="2">
        <v>119</v>
      </c>
      <c r="K44" s="9">
        <f t="shared" si="0"/>
        <v>119.3</v>
      </c>
      <c r="L44" s="9" t="s">
        <v>127</v>
      </c>
      <c r="M44" s="2">
        <v>132</v>
      </c>
      <c r="N44" s="15" t="s">
        <v>276</v>
      </c>
    </row>
    <row r="45" spans="1:14" x14ac:dyDescent="0.25">
      <c r="A45" s="2" t="s">
        <v>155</v>
      </c>
      <c r="B45" s="2">
        <f t="shared" si="1"/>
        <v>86.600000000000009</v>
      </c>
      <c r="C45" s="2" t="s">
        <v>40</v>
      </c>
      <c r="D45" s="20">
        <v>104.27</v>
      </c>
      <c r="E45" s="18" t="s">
        <v>67</v>
      </c>
      <c r="F45" s="8" t="s">
        <v>189</v>
      </c>
      <c r="G45" s="2" t="s">
        <v>94</v>
      </c>
      <c r="H45" s="7" t="s">
        <v>232</v>
      </c>
      <c r="I45" s="7" t="s">
        <v>249</v>
      </c>
      <c r="J45" s="2">
        <v>119.9</v>
      </c>
      <c r="K45" s="9">
        <f t="shared" si="0"/>
        <v>120.2</v>
      </c>
      <c r="L45" s="9" t="s">
        <v>128</v>
      </c>
      <c r="M45" s="2" t="s">
        <v>143</v>
      </c>
      <c r="N45" s="15" t="s">
        <v>272</v>
      </c>
    </row>
    <row r="46" spans="1:14" x14ac:dyDescent="0.25">
      <c r="A46" s="2" t="s">
        <v>156</v>
      </c>
      <c r="B46" s="2">
        <v>92.6</v>
      </c>
      <c r="C46" s="2" t="s">
        <v>41</v>
      </c>
      <c r="D46" s="20">
        <v>110.29</v>
      </c>
      <c r="E46" s="18" t="s">
        <v>68</v>
      </c>
      <c r="F46" s="8" t="s">
        <v>190</v>
      </c>
      <c r="G46" s="2" t="s">
        <v>95</v>
      </c>
      <c r="H46" s="7" t="s">
        <v>233</v>
      </c>
      <c r="I46" s="7" t="s">
        <v>250</v>
      </c>
      <c r="J46" s="2">
        <v>125.9</v>
      </c>
      <c r="K46" s="9">
        <f t="shared" si="0"/>
        <v>126.2</v>
      </c>
      <c r="L46" s="9" t="s">
        <v>129</v>
      </c>
      <c r="M46" s="2" t="s">
        <v>144</v>
      </c>
      <c r="N46" s="15" t="s">
        <v>273</v>
      </c>
    </row>
    <row r="47" spans="1:14" x14ac:dyDescent="0.25">
      <c r="A47" s="2" t="s">
        <v>157</v>
      </c>
      <c r="B47" s="2">
        <f t="shared" si="1"/>
        <v>98.600000000000009</v>
      </c>
      <c r="C47" s="2" t="s">
        <v>159</v>
      </c>
      <c r="D47" s="20">
        <v>116.31</v>
      </c>
      <c r="E47" s="18" t="s">
        <v>161</v>
      </c>
      <c r="F47" s="8" t="s">
        <v>191</v>
      </c>
      <c r="G47" s="2" t="s">
        <v>127</v>
      </c>
      <c r="H47" s="7" t="s">
        <v>234</v>
      </c>
      <c r="I47" s="7" t="s">
        <v>251</v>
      </c>
      <c r="J47" s="2">
        <v>131.9</v>
      </c>
      <c r="K47" s="9">
        <f t="shared" si="0"/>
        <v>132.20000000000002</v>
      </c>
      <c r="L47" s="9" t="s">
        <v>163</v>
      </c>
      <c r="M47" s="2" t="s">
        <v>165</v>
      </c>
      <c r="N47" s="15" t="s">
        <v>274</v>
      </c>
    </row>
    <row r="48" spans="1:14" x14ac:dyDescent="0.25">
      <c r="A48" s="2" t="s">
        <v>158</v>
      </c>
      <c r="B48" s="2">
        <f t="shared" si="1"/>
        <v>104.60000000000001</v>
      </c>
      <c r="C48" s="2" t="s">
        <v>160</v>
      </c>
      <c r="D48" s="20">
        <v>123.35</v>
      </c>
      <c r="E48" s="18" t="s">
        <v>162</v>
      </c>
      <c r="F48" s="8" t="s">
        <v>192</v>
      </c>
      <c r="G48" s="2" t="s">
        <v>236</v>
      </c>
      <c r="H48" s="7" t="s">
        <v>235</v>
      </c>
      <c r="I48" s="7" t="s">
        <v>252</v>
      </c>
      <c r="J48" s="2">
        <v>137.9</v>
      </c>
      <c r="K48" s="9">
        <f t="shared" si="0"/>
        <v>138.20000000000002</v>
      </c>
      <c r="L48" s="9" t="s">
        <v>164</v>
      </c>
      <c r="M48" s="2" t="s">
        <v>166</v>
      </c>
      <c r="N48" s="15" t="s">
        <v>275</v>
      </c>
    </row>
    <row r="50" spans="1:13" x14ac:dyDescent="0.25">
      <c r="A50" s="16" t="s">
        <v>291</v>
      </c>
      <c r="B50" t="s">
        <v>292</v>
      </c>
    </row>
    <row r="51" spans="1:13" x14ac:dyDescent="0.25">
      <c r="A51" s="16" t="s">
        <v>293</v>
      </c>
      <c r="B51" t="s">
        <v>296</v>
      </c>
      <c r="J51" t="s">
        <v>297</v>
      </c>
    </row>
    <row r="52" spans="1:13" x14ac:dyDescent="0.25">
      <c r="A52" s="16" t="s">
        <v>294</v>
      </c>
      <c r="B52" t="s">
        <v>295</v>
      </c>
    </row>
    <row r="53" spans="1:13" x14ac:dyDescent="0.25">
      <c r="A53" s="16"/>
    </row>
    <row r="54" spans="1:13" x14ac:dyDescent="0.25">
      <c r="A54" t="s">
        <v>168</v>
      </c>
      <c r="F54" s="4" t="s">
        <v>185</v>
      </c>
      <c r="G54" s="5"/>
      <c r="H54" s="6"/>
      <c r="I54" s="6"/>
      <c r="J54" s="6"/>
      <c r="K54" s="6"/>
      <c r="L54" s="6"/>
      <c r="M54" s="6"/>
    </row>
    <row r="55" spans="1:13" x14ac:dyDescent="0.25">
      <c r="A55" t="s">
        <v>167</v>
      </c>
      <c r="G55" s="5"/>
      <c r="H55" s="6"/>
      <c r="I55" s="6"/>
      <c r="J55" s="6"/>
      <c r="K55" s="6"/>
      <c r="L55" s="6"/>
      <c r="M55" s="6"/>
    </row>
  </sheetData>
  <mergeCells count="1">
    <mergeCell ref="A3:M3"/>
  </mergeCells>
  <phoneticPr fontId="0" type="noConversion"/>
  <pageMargins left="0.75" right="0.75" top="0.5" bottom="0.47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All 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Bart Van de Velde</cp:lastModifiedBy>
  <cp:lastPrinted>2018-01-08T16:18:53Z</cp:lastPrinted>
  <dcterms:created xsi:type="dcterms:W3CDTF">2003-02-10T08:43:44Z</dcterms:created>
  <dcterms:modified xsi:type="dcterms:W3CDTF">2024-03-19T16:17:28Z</dcterms:modified>
</cp:coreProperties>
</file>